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kenpo10\Downloads\"/>
    </mc:Choice>
  </mc:AlternateContent>
  <xr:revisionPtr revIDLastSave="0" documentId="13_ncr:1_{EC786E6C-F754-4885-9186-5EB73AB785B7}" xr6:coauthVersionLast="36" xr6:coauthVersionMax="36" xr10:uidLastSave="{00000000-0000-0000-0000-000000000000}"/>
  <bookViews>
    <workbookView xWindow="0" yWindow="0" windowWidth="14370" windowHeight="11730" xr2:uid="{00000000-000D-0000-FFFF-FFFF00000000}"/>
  </bookViews>
  <sheets>
    <sheet name="Sheet 1" sheetId="1" r:id="rId1"/>
  </sheets>
  <calcPr calcId="191029"/>
  <extLst>
    <ext uri="GoogleSheetsCustomDataVersion1">
      <go:sheetsCustomData xmlns:go="http://customooxmlschemas.google.com/" r:id="rId5" roundtripDataSignature="AMtx7mh7os6eikDXQUGQPyv7kUZhk1/3xQ=="/>
    </ext>
  </extLst>
</workbook>
</file>

<file path=xl/calcChain.xml><?xml version="1.0" encoding="utf-8"?>
<calcChain xmlns="http://schemas.openxmlformats.org/spreadsheetml/2006/main">
  <c r="C27" i="1" l="1"/>
  <c r="M24" i="1"/>
  <c r="L24" i="1"/>
  <c r="M22" i="1"/>
  <c r="L22" i="1"/>
  <c r="M20" i="1"/>
  <c r="L20" i="1"/>
  <c r="M18" i="1"/>
  <c r="L18" i="1"/>
  <c r="M16" i="1"/>
  <c r="M27" i="1" s="1"/>
  <c r="L16" i="1"/>
  <c r="L14" i="1"/>
  <c r="L12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ID#AAAAd0lpCTc
    (2022-09-13 02:48:41)
日付(yyyy/m/d)で
入力ください。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7dLsBxFirGZjIlml2yf1E00hGtA=="/>
    </ext>
  </extLst>
</comments>
</file>

<file path=xl/sharedStrings.xml><?xml version="1.0" encoding="utf-8"?>
<sst xmlns="http://schemas.openxmlformats.org/spreadsheetml/2006/main" count="114" uniqueCount="103">
  <si>
    <t xml:space="preserve"> 健 康 保 険 組 合 記 入 欄</t>
  </si>
  <si>
    <t>川崎汽船株式会社</t>
  </si>
  <si>
    <t>支給決定日</t>
  </si>
  <si>
    <t>　　令和　　　 　年　　　　 　　月　　　　 　　日</t>
  </si>
  <si>
    <t>常務理事</t>
  </si>
  <si>
    <t>事務長</t>
  </si>
  <si>
    <t>事務長補佐</t>
  </si>
  <si>
    <t>担当</t>
  </si>
  <si>
    <t>川崎汽船健康保険組合</t>
  </si>
  <si>
    <t>支給決定額</t>
  </si>
  <si>
    <t>円</t>
  </si>
  <si>
    <t>川崎近海汽船株式会社</t>
  </si>
  <si>
    <t>日本高速株式会社</t>
  </si>
  <si>
    <t>北海運輸株式会社</t>
  </si>
  <si>
    <r>
      <rPr>
        <sz val="10"/>
        <color theme="1"/>
        <rFont val="游ゴシック"/>
        <family val="3"/>
        <charset val="128"/>
      </rPr>
      <t>ｹｲﾗｲﾝｴﾅｼﾞｰｼｯﾌﾟﾏﾈｰｼﾞﾒﾝﾄ</t>
    </r>
    <r>
      <rPr>
        <sz val="10"/>
        <color theme="1"/>
        <rFont val="MS PGothic"/>
        <family val="3"/>
        <charset val="128"/>
      </rPr>
      <t>株式会社</t>
    </r>
  </si>
  <si>
    <t>株式会社 ケイ エム ディ エス</t>
  </si>
  <si>
    <t>インフルエンザ予防接種補助金申請書　（被扶養者及び任意継続被保険者限定）</t>
  </si>
  <si>
    <t>ケイライビジネスサポート株式会社</t>
  </si>
  <si>
    <t>株式会社 ケイラインビジネスシステムズ</t>
  </si>
  <si>
    <t xml:space="preserve"> 被 保 険 者 （申 請 者 ）記 入 欄     　　※ 着色箇所のみ入力・記入・選択　</t>
  </si>
  <si>
    <t>シルバーフェリーサービス株式会社</t>
  </si>
  <si>
    <t>被保険者証</t>
  </si>
  <si>
    <t>記号</t>
  </si>
  <si>
    <t>被 保 険 者</t>
  </si>
  <si>
    <t>所 属 会 社</t>
  </si>
  <si>
    <t>川近シップマネージメント株式会社</t>
  </si>
  <si>
    <t>番号</t>
  </si>
  <si>
    <t>氏 名</t>
  </si>
  <si>
    <t>（事業主）名</t>
  </si>
  <si>
    <t>ｹｲﾗｲﾝﾏﾘﾝｿﾘｭｰｼｮﾝｽﾞ株式社</t>
  </si>
  <si>
    <t>健保組合記入欄</t>
  </si>
  <si>
    <t>旭汽船株式会社</t>
  </si>
  <si>
    <t>氏</t>
  </si>
  <si>
    <t>名</t>
  </si>
  <si>
    <t>続柄</t>
  </si>
  <si>
    <t>接種月/日</t>
  </si>
  <si>
    <t>医療機関名</t>
  </si>
  <si>
    <t>領収書金額</t>
  </si>
  <si>
    <t>公的補助額</t>
  </si>
  <si>
    <t>自己負担額</t>
  </si>
  <si>
    <t>申請金額</t>
  </si>
  <si>
    <t>確認欄</t>
  </si>
  <si>
    <t>（修正額）</t>
  </si>
  <si>
    <t>xxxxx</t>
  </si>
  <si>
    <t>利用者 ①</t>
  </si>
  <si>
    <t>/</t>
  </si>
  <si>
    <t>共立運輸株式会社</t>
  </si>
  <si>
    <t>光洋運輸株式会社</t>
  </si>
  <si>
    <t>利用者 ②</t>
  </si>
  <si>
    <t>釧路運輸株式会社</t>
  </si>
  <si>
    <t>中野通船株式会社</t>
  </si>
  <si>
    <t>利用者 ③</t>
  </si>
  <si>
    <t>ｹｲﾗｲﾝﾛｰﾛｰｻｰﾋﾞｽ株式会社</t>
  </si>
  <si>
    <t>神戸ペイント株式会社</t>
  </si>
  <si>
    <t>利用者 ④</t>
  </si>
  <si>
    <t>日東物流株式会社</t>
  </si>
  <si>
    <t>株式会社マリンラジオサービス</t>
  </si>
  <si>
    <t>利用者 ⑤</t>
  </si>
  <si>
    <t>日東マリテック株式会社</t>
  </si>
  <si>
    <t>人</t>
  </si>
  <si>
    <t>舞鶴高速運輸株式会社</t>
  </si>
  <si>
    <t>合計</t>
  </si>
  <si>
    <t>申請金額合計</t>
  </si>
  <si>
    <t>日東タグ株式会社</t>
  </si>
  <si>
    <t>ｹｲﾗｲﾝﾛｰﾛｰﾊﾞﾙｸｼｯﾌﾟﾏﾈｰｼﾞﾒﾝﾄ株式会社</t>
  </si>
  <si>
    <t>註）</t>
  </si>
  <si>
    <t>添付された領収書に記載された金額 (税込）</t>
  </si>
  <si>
    <t>株式会社 シーゲートコーポレーション</t>
  </si>
  <si>
    <t>都道府県市町村等から受けた補助額</t>
  </si>
  <si>
    <t>ケイラインポートサービス株式会社</t>
  </si>
  <si>
    <t>但し、補助額が差し引かれた領収書が添付されている場合は、記入不要</t>
  </si>
  <si>
    <t>日東エンタプライズ株式会社</t>
  </si>
  <si>
    <t>（領収書金額） － （公的補助額）</t>
  </si>
  <si>
    <t>内外陸運株式会社</t>
  </si>
  <si>
    <t>健保組合への請求金額　（1,500円/人が上限）</t>
  </si>
  <si>
    <t>新東陸運株式会社</t>
  </si>
  <si>
    <t>住吉運輸産業株式会社</t>
  </si>
  <si>
    <t>任意継続</t>
  </si>
  <si>
    <t>　添付した領収書に記載されている医療機関において、インフルエンザの予防接種を受けたので補助金を申請します。</t>
  </si>
  <si>
    <t>選択ください</t>
  </si>
  <si>
    <t>被保険者証記号を選択ください</t>
  </si>
  <si>
    <t>　この請求については、下記代理人に委任します。</t>
  </si>
  <si>
    <t>被保険者氏名</t>
  </si>
  <si>
    <t>　申請日</t>
  </si>
  <si>
    <t>註）　申請日は、実費用発生日（支払日）にかかわらず接種日以降</t>
  </si>
  <si>
    <t>　代理人（受任者）事業所名</t>
  </si>
  <si>
    <t>（任意継続者の方は、代理人委任とはならず、被保険者本人申請となります。）</t>
  </si>
  <si>
    <t>※　領収書はホチキスまたはクリップで申請書に添付して下さい。</t>
  </si>
  <si>
    <r>
      <rPr>
        <b/>
        <sz val="11"/>
        <color rgb="FFFF0000"/>
        <rFont val="MS PGothic"/>
        <family val="3"/>
        <charset val="128"/>
      </rPr>
      <t>※任意継続の方　</t>
    </r>
    <r>
      <rPr>
        <b/>
        <sz val="11"/>
        <color theme="1"/>
        <rFont val="MS PGothic"/>
        <family val="3"/>
        <charset val="128"/>
      </rPr>
      <t>【</t>
    </r>
    <r>
      <rPr>
        <b/>
        <sz val="11"/>
        <color rgb="FFFF0000"/>
        <rFont val="MS PGothic"/>
        <family val="3"/>
        <charset val="128"/>
      </rPr>
      <t xml:space="preserve"> </t>
    </r>
    <r>
      <rPr>
        <b/>
        <sz val="11"/>
        <color theme="1"/>
        <rFont val="MS PGothic"/>
        <family val="3"/>
        <charset val="128"/>
      </rPr>
      <t>補助金振込先口座明細　】</t>
    </r>
  </si>
  <si>
    <t>尚、以下の内容が記載されている領収書（原本に限る）を添付願います。</t>
  </si>
  <si>
    <t>金融機関名</t>
  </si>
  <si>
    <t>①　接種を受けた（補助申請対象者）全ての被扶養者等の氏名</t>
  </si>
  <si>
    <t>②　接種日</t>
  </si>
  <si>
    <t>　※　令和4年10月1日～令和5年1月31日に限る</t>
  </si>
  <si>
    <t>支店名</t>
  </si>
  <si>
    <t>③　接種を受けた医療機関名</t>
  </si>
  <si>
    <t>④　インフルエンザ予防接種代の単価</t>
  </si>
  <si>
    <t>口座種類</t>
  </si>
  <si>
    <t>⑤　インフルエンザ予防接種代である旨</t>
  </si>
  <si>
    <t>口座番号</t>
  </si>
  <si>
    <t>念の為、申請書コピーをお手元に保管下さい。</t>
  </si>
  <si>
    <t>口座名義人</t>
  </si>
  <si>
    <t>（カナ）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</si>
</sst>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0">
    <font>
      <sz val="11"/>
      <color theme="1"/>
      <name val="Calibri"/>
      <scheme val="minor"/>
    </font>
    <font>
      <sz val="10"/>
      <color theme="1"/>
      <name val="MS PGothic"/>
      <family val="3"/>
      <charset val="128"/>
    </font>
    <font>
      <sz val="10"/>
      <color rgb="FF0070C0"/>
      <name val="MS PGothic"/>
      <family val="3"/>
      <charset val="128"/>
    </font>
    <font>
      <sz val="9"/>
      <color rgb="FF0070C0"/>
      <name val="MS PGothic"/>
      <family val="3"/>
      <charset val="128"/>
    </font>
    <font>
      <sz val="11"/>
      <name val="Calibri"/>
    </font>
    <font>
      <b/>
      <u/>
      <sz val="14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sz val="9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9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0070C0"/>
      <name val="MS PGothic"/>
      <family val="3"/>
      <charset val="128"/>
    </font>
    <font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5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hair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hair">
        <color theme="4"/>
      </right>
      <top style="thin">
        <color theme="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/>
      </left>
      <right style="hair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hair">
        <color theme="4"/>
      </right>
      <top style="thin">
        <color theme="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top"/>
    </xf>
    <xf numFmtId="0" fontId="1" fillId="0" borderId="3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57" xfId="0" applyFont="1" applyBorder="1" applyAlignment="1"/>
    <xf numFmtId="0" fontId="10" fillId="0" borderId="50" xfId="0" applyFont="1" applyBorder="1" applyAlignment="1"/>
    <xf numFmtId="38" fontId="10" fillId="0" borderId="50" xfId="0" applyNumberFormat="1" applyFont="1" applyBorder="1" applyAlignment="1"/>
    <xf numFmtId="0" fontId="12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10" fillId="0" borderId="59" xfId="0" applyFont="1" applyBorder="1" applyAlignment="1">
      <alignment horizontal="center" vertical="center"/>
    </xf>
    <xf numFmtId="38" fontId="10" fillId="0" borderId="60" xfId="0" applyNumberFormat="1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2" borderId="68" xfId="0" applyFont="1" applyFill="1" applyBorder="1" applyAlignment="1">
      <alignment vertical="center"/>
    </xf>
    <xf numFmtId="0" fontId="1" fillId="2" borderId="7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14" fillId="2" borderId="71" xfId="0" applyFont="1" applyFill="1" applyBorder="1" applyAlignment="1">
      <alignment vertical="center"/>
    </xf>
    <xf numFmtId="0" fontId="15" fillId="2" borderId="7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2" borderId="71" xfId="0" applyFont="1" applyFill="1" applyBorder="1" applyAlignment="1">
      <alignment horizontal="center" vertical="center"/>
    </xf>
    <xf numFmtId="176" fontId="1" fillId="2" borderId="48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176" fontId="1" fillId="0" borderId="48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0" fontId="10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1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12" fillId="0" borderId="37" xfId="0" applyFont="1" applyBorder="1" applyAlignment="1">
      <alignment horizontal="left"/>
    </xf>
    <xf numFmtId="0" fontId="4" fillId="0" borderId="3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" fillId="0" borderId="3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2" fillId="0" borderId="5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topLeftCell="A31" workbookViewId="0"/>
  </sheetViews>
  <sheetFormatPr defaultColWidth="14.42578125" defaultRowHeight="15" customHeight="1"/>
  <cols>
    <col min="1" max="1" width="4.85546875" customWidth="1"/>
    <col min="2" max="2" width="10.5703125" customWidth="1"/>
    <col min="3" max="4" width="9.85546875" customWidth="1"/>
    <col min="5" max="5" width="5.42578125" customWidth="1"/>
    <col min="6" max="6" width="2.85546875" customWidth="1"/>
    <col min="7" max="7" width="1.42578125" customWidth="1"/>
    <col min="8" max="8" width="3" customWidth="1"/>
    <col min="9" max="9" width="17.42578125" customWidth="1"/>
    <col min="10" max="12" width="9.85546875" customWidth="1"/>
    <col min="13" max="13" width="10.85546875" customWidth="1"/>
    <col min="14" max="14" width="3.5703125" customWidth="1"/>
    <col min="15" max="15" width="1.5703125" customWidth="1"/>
    <col min="16" max="16" width="6.85546875" bestFit="1" customWidth="1"/>
    <col min="17" max="17" width="10.85546875" customWidth="1"/>
    <col min="18" max="18" width="2.5703125" customWidth="1"/>
    <col min="19" max="22" width="7.85546875" customWidth="1"/>
    <col min="23" max="24" width="7.85546875" hidden="1" customWidth="1"/>
    <col min="25" max="25" width="17.28515625" hidden="1" customWidth="1"/>
    <col min="26" max="27" width="5.140625" hidden="1" customWidth="1"/>
  </cols>
  <sheetData>
    <row r="1" spans="1:2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1"/>
      <c r="O2" s="1"/>
      <c r="P2" s="1"/>
      <c r="Q2" s="1"/>
      <c r="R2" s="1"/>
      <c r="S2" s="1"/>
      <c r="T2" s="1"/>
      <c r="U2" s="1"/>
      <c r="V2" s="1"/>
      <c r="W2" s="1">
        <v>101</v>
      </c>
      <c r="X2" s="1" t="s">
        <v>1</v>
      </c>
      <c r="Y2" s="1"/>
      <c r="Z2" s="1">
        <v>10</v>
      </c>
      <c r="AA2" s="1">
        <v>1</v>
      </c>
    </row>
    <row r="3" spans="1:27" ht="22.5" customHeight="1">
      <c r="A3" s="1"/>
      <c r="B3" s="5" t="s">
        <v>2</v>
      </c>
      <c r="C3" s="6" t="s">
        <v>3</v>
      </c>
      <c r="D3" s="7"/>
      <c r="E3" s="7"/>
      <c r="F3" s="7"/>
      <c r="G3" s="7"/>
      <c r="H3" s="7"/>
      <c r="I3" s="8"/>
      <c r="J3" s="9" t="s">
        <v>4</v>
      </c>
      <c r="K3" s="10" t="s">
        <v>5</v>
      </c>
      <c r="L3" s="10" t="s">
        <v>6</v>
      </c>
      <c r="M3" s="11" t="s">
        <v>7</v>
      </c>
      <c r="N3" s="1"/>
      <c r="O3" s="1"/>
      <c r="P3" s="1"/>
      <c r="Q3" s="1"/>
      <c r="R3" s="1"/>
      <c r="S3" s="1"/>
      <c r="T3" s="1"/>
      <c r="U3" s="1"/>
      <c r="V3" s="1"/>
      <c r="W3" s="1">
        <v>104</v>
      </c>
      <c r="X3" s="1" t="s">
        <v>8</v>
      </c>
      <c r="Y3" s="1"/>
      <c r="Z3" s="1">
        <v>11</v>
      </c>
      <c r="AA3" s="1">
        <v>2</v>
      </c>
    </row>
    <row r="4" spans="1:27" ht="22.5" customHeight="1">
      <c r="A4" s="1"/>
      <c r="B4" s="123" t="s">
        <v>9</v>
      </c>
      <c r="C4" s="112"/>
      <c r="D4" s="113"/>
      <c r="E4" s="113"/>
      <c r="F4" s="113"/>
      <c r="G4" s="113"/>
      <c r="H4" s="116" t="s">
        <v>10</v>
      </c>
      <c r="I4" s="13"/>
      <c r="J4" s="117"/>
      <c r="K4" s="118"/>
      <c r="L4" s="118"/>
      <c r="M4" s="120"/>
      <c r="N4" s="1"/>
      <c r="O4" s="1"/>
      <c r="P4" s="1"/>
      <c r="Q4" s="1"/>
      <c r="R4" s="1"/>
      <c r="S4" s="1"/>
      <c r="T4" s="1"/>
      <c r="U4" s="1"/>
      <c r="V4" s="1"/>
      <c r="W4" s="1">
        <v>105</v>
      </c>
      <c r="X4" s="1" t="s">
        <v>11</v>
      </c>
      <c r="Y4" s="1"/>
      <c r="Z4" s="1">
        <v>12</v>
      </c>
      <c r="AA4" s="1">
        <v>3</v>
      </c>
    </row>
    <row r="5" spans="1:27" ht="22.5" customHeight="1">
      <c r="A5" s="1"/>
      <c r="B5" s="124"/>
      <c r="C5" s="114"/>
      <c r="D5" s="115"/>
      <c r="E5" s="115"/>
      <c r="F5" s="115"/>
      <c r="G5" s="115"/>
      <c r="H5" s="115"/>
      <c r="I5" s="15"/>
      <c r="J5" s="115"/>
      <c r="K5" s="119"/>
      <c r="L5" s="119"/>
      <c r="M5" s="121"/>
      <c r="N5" s="1"/>
      <c r="O5" s="1"/>
      <c r="P5" s="1"/>
      <c r="Q5" s="1"/>
      <c r="R5" s="1"/>
      <c r="S5" s="1"/>
      <c r="T5" s="1"/>
      <c r="U5" s="1"/>
      <c r="V5" s="1"/>
      <c r="W5" s="1">
        <v>112</v>
      </c>
      <c r="X5" s="1" t="s">
        <v>12</v>
      </c>
      <c r="Y5" s="1"/>
      <c r="Z5" s="1">
        <v>1</v>
      </c>
      <c r="AA5" s="1">
        <v>4</v>
      </c>
    </row>
    <row r="6" spans="1:27" ht="22.5" customHeight="1">
      <c r="A6" s="1"/>
      <c r="B6" s="14"/>
      <c r="C6" s="14"/>
      <c r="D6" s="14"/>
      <c r="E6" s="14"/>
      <c r="F6" s="14"/>
      <c r="G6" s="14"/>
      <c r="H6" s="12"/>
      <c r="I6" s="16"/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>
        <v>113</v>
      </c>
      <c r="X6" s="1" t="s">
        <v>13</v>
      </c>
      <c r="Y6" s="1"/>
      <c r="Z6" s="1"/>
      <c r="AA6" s="1">
        <v>5</v>
      </c>
    </row>
    <row r="7" spans="1:27" ht="22.5" customHeight="1">
      <c r="A7" s="1"/>
      <c r="B7" s="14"/>
      <c r="C7" s="14"/>
      <c r="D7" s="14"/>
      <c r="E7" s="14"/>
      <c r="F7" s="14"/>
      <c r="G7" s="14"/>
      <c r="H7" s="12"/>
      <c r="I7" s="16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>
        <v>115</v>
      </c>
      <c r="X7" s="1" t="s">
        <v>14</v>
      </c>
      <c r="Y7" s="1"/>
      <c r="Z7" s="1"/>
      <c r="AA7" s="1">
        <v>6</v>
      </c>
    </row>
    <row r="8" spans="1:27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v>123</v>
      </c>
      <c r="X8" s="1" t="s">
        <v>15</v>
      </c>
      <c r="Y8" s="1"/>
      <c r="Z8" s="1"/>
      <c r="AA8" s="1">
        <v>7</v>
      </c>
    </row>
    <row r="9" spans="1:27" ht="18.75" customHeight="1">
      <c r="A9" s="1"/>
      <c r="B9" s="122" t="s">
        <v>16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"/>
      <c r="P9" s="1"/>
      <c r="Q9" s="1"/>
      <c r="R9" s="1"/>
      <c r="S9" s="1"/>
      <c r="T9" s="1"/>
      <c r="U9" s="1"/>
      <c r="V9" s="1"/>
      <c r="W9" s="1">
        <v>126</v>
      </c>
      <c r="X9" s="1" t="s">
        <v>17</v>
      </c>
      <c r="Y9" s="1"/>
      <c r="Z9" s="1"/>
      <c r="AA9" s="1">
        <v>8</v>
      </c>
    </row>
    <row r="10" spans="1:27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v>129</v>
      </c>
      <c r="X10" s="1" t="s">
        <v>18</v>
      </c>
      <c r="Y10" s="1"/>
      <c r="Z10" s="1"/>
      <c r="AA10" s="1">
        <v>9</v>
      </c>
    </row>
    <row r="11" spans="1:27" ht="18.75" customHeight="1">
      <c r="A11" s="1"/>
      <c r="B11" s="17" t="s">
        <v>19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"/>
      <c r="P11" s="1"/>
      <c r="Q11" s="1"/>
      <c r="R11" s="1"/>
      <c r="S11" s="1"/>
      <c r="T11" s="1"/>
      <c r="U11" s="1"/>
      <c r="V11" s="1"/>
      <c r="W11" s="1">
        <v>134</v>
      </c>
      <c r="X11" s="1" t="s">
        <v>20</v>
      </c>
      <c r="Y11" s="1"/>
      <c r="Z11" s="1"/>
      <c r="AA11" s="1">
        <v>10</v>
      </c>
    </row>
    <row r="12" spans="1:27" ht="22.5" customHeight="1">
      <c r="A12" s="1"/>
      <c r="B12" s="125" t="s">
        <v>21</v>
      </c>
      <c r="C12" s="20" t="s">
        <v>22</v>
      </c>
      <c r="D12" s="21"/>
      <c r="E12" s="99" t="s">
        <v>23</v>
      </c>
      <c r="F12" s="100"/>
      <c r="G12" s="100"/>
      <c r="H12" s="101"/>
      <c r="I12" s="102"/>
      <c r="J12" s="101"/>
      <c r="K12" s="22" t="s">
        <v>24</v>
      </c>
      <c r="L12" s="103" t="str">
        <f>IFERROR(VLOOKUP(D12,$W$2:$X$36,2),"")</f>
        <v/>
      </c>
      <c r="M12" s="100"/>
      <c r="N12" s="104"/>
      <c r="O12" s="1"/>
      <c r="P12" s="1"/>
      <c r="Q12" s="1"/>
      <c r="R12" s="1"/>
      <c r="S12" s="1"/>
      <c r="T12" s="1"/>
      <c r="U12" s="1"/>
      <c r="V12" s="1"/>
      <c r="W12" s="1">
        <v>135</v>
      </c>
      <c r="X12" s="1" t="s">
        <v>25</v>
      </c>
      <c r="Y12" s="1"/>
      <c r="Z12" s="1"/>
      <c r="AA12" s="1">
        <v>11</v>
      </c>
    </row>
    <row r="13" spans="1:27" ht="22.5" customHeight="1">
      <c r="A13" s="1"/>
      <c r="B13" s="64"/>
      <c r="C13" s="23" t="s">
        <v>26</v>
      </c>
      <c r="D13" s="24"/>
      <c r="E13" s="106" t="s">
        <v>27</v>
      </c>
      <c r="F13" s="73"/>
      <c r="G13" s="73"/>
      <c r="H13" s="68"/>
      <c r="I13" s="67"/>
      <c r="J13" s="68"/>
      <c r="K13" s="25" t="s">
        <v>28</v>
      </c>
      <c r="L13" s="67"/>
      <c r="M13" s="73"/>
      <c r="N13" s="105"/>
      <c r="O13" s="1"/>
      <c r="P13" s="1"/>
      <c r="Q13" s="1"/>
      <c r="R13" s="1"/>
      <c r="S13" s="1"/>
      <c r="T13" s="1"/>
      <c r="U13" s="1"/>
      <c r="V13" s="1"/>
      <c r="W13" s="1">
        <v>136</v>
      </c>
      <c r="X13" s="1" t="s">
        <v>29</v>
      </c>
      <c r="Y13" s="1"/>
      <c r="Z13" s="1"/>
      <c r="AA13" s="1">
        <v>12</v>
      </c>
    </row>
    <row r="14" spans="1:27" ht="15" customHeight="1">
      <c r="A14" s="1"/>
      <c r="B14" s="26"/>
      <c r="C14" s="1"/>
      <c r="D14" s="1"/>
      <c r="E14" s="1"/>
      <c r="F14" s="1"/>
      <c r="G14" s="1"/>
      <c r="H14" s="1"/>
      <c r="I14" s="1"/>
      <c r="J14" s="1"/>
      <c r="K14" s="1"/>
      <c r="L14" s="27" t="str">
        <f>IF(D12=901,"補助金送金先を明記ください","")</f>
        <v/>
      </c>
      <c r="M14" s="28"/>
      <c r="N14" s="29"/>
      <c r="O14" s="1"/>
      <c r="P14" s="107" t="s">
        <v>30</v>
      </c>
      <c r="Q14" s="108"/>
      <c r="R14" s="1"/>
      <c r="S14" s="1"/>
      <c r="T14" s="1"/>
      <c r="U14" s="1"/>
      <c r="V14" s="1"/>
      <c r="W14" s="1">
        <v>138</v>
      </c>
      <c r="X14" s="1" t="s">
        <v>31</v>
      </c>
      <c r="Y14" s="1"/>
      <c r="Z14" s="1"/>
      <c r="AA14" s="1">
        <v>13</v>
      </c>
    </row>
    <row r="15" spans="1:27" ht="14.25" customHeight="1">
      <c r="A15" s="1"/>
      <c r="B15" s="26"/>
      <c r="C15" s="30" t="s">
        <v>32</v>
      </c>
      <c r="D15" s="31" t="s">
        <v>33</v>
      </c>
      <c r="E15" s="32" t="s">
        <v>34</v>
      </c>
      <c r="F15" s="109" t="s">
        <v>35</v>
      </c>
      <c r="G15" s="110"/>
      <c r="H15" s="111"/>
      <c r="I15" s="31" t="s">
        <v>36</v>
      </c>
      <c r="J15" s="32" t="s">
        <v>37</v>
      </c>
      <c r="K15" s="31" t="s">
        <v>38</v>
      </c>
      <c r="L15" s="32" t="s">
        <v>39</v>
      </c>
      <c r="M15" s="33" t="s">
        <v>40</v>
      </c>
      <c r="N15" s="29"/>
      <c r="O15" s="1"/>
      <c r="P15" s="34" t="s">
        <v>41</v>
      </c>
      <c r="Q15" s="35" t="s">
        <v>42</v>
      </c>
      <c r="R15" s="1"/>
      <c r="S15" s="1"/>
      <c r="T15" s="1"/>
      <c r="U15" s="1"/>
      <c r="V15" s="1"/>
      <c r="W15" s="1">
        <v>139</v>
      </c>
      <c r="X15" s="1" t="s">
        <v>43</v>
      </c>
      <c r="Y15" s="1"/>
      <c r="Z15" s="1"/>
      <c r="AA15" s="1">
        <v>14</v>
      </c>
    </row>
    <row r="16" spans="1:27" ht="22.5" customHeight="1">
      <c r="A16" s="1"/>
      <c r="B16" s="63" t="s">
        <v>44</v>
      </c>
      <c r="C16" s="65"/>
      <c r="D16" s="66"/>
      <c r="E16" s="69"/>
      <c r="F16" s="70"/>
      <c r="G16" s="72" t="s">
        <v>45</v>
      </c>
      <c r="H16" s="74"/>
      <c r="I16" s="76"/>
      <c r="J16" s="56"/>
      <c r="K16" s="56">
        <v>0</v>
      </c>
      <c r="L16" s="58">
        <f>J16-K16</f>
        <v>0</v>
      </c>
      <c r="M16" s="58">
        <f>IF(C16="",0,(IF(L16&lt;=0,0,IF(L16&gt;1500,1500,L16))))</f>
        <v>0</v>
      </c>
      <c r="N16" s="29"/>
      <c r="O16" s="1"/>
      <c r="P16" s="59"/>
      <c r="Q16" s="61"/>
      <c r="R16" s="1"/>
      <c r="S16" s="1"/>
      <c r="T16" s="1"/>
      <c r="U16" s="1"/>
      <c r="V16" s="1"/>
      <c r="W16" s="1">
        <v>140</v>
      </c>
      <c r="X16" s="1" t="s">
        <v>46</v>
      </c>
      <c r="Y16" s="1"/>
      <c r="Z16" s="1"/>
      <c r="AA16" s="1">
        <v>15</v>
      </c>
    </row>
    <row r="17" spans="1:27" ht="22.5" customHeight="1">
      <c r="A17" s="1"/>
      <c r="B17" s="64"/>
      <c r="C17" s="67"/>
      <c r="D17" s="68"/>
      <c r="E17" s="57"/>
      <c r="F17" s="71"/>
      <c r="G17" s="73"/>
      <c r="H17" s="75"/>
      <c r="I17" s="57"/>
      <c r="J17" s="57"/>
      <c r="K17" s="57"/>
      <c r="L17" s="57"/>
      <c r="M17" s="57"/>
      <c r="N17" s="29"/>
      <c r="O17" s="1"/>
      <c r="P17" s="60"/>
      <c r="Q17" s="62"/>
      <c r="R17" s="1"/>
      <c r="S17" s="1"/>
      <c r="T17" s="1"/>
      <c r="U17" s="1"/>
      <c r="V17" s="1"/>
      <c r="W17" s="1">
        <v>141</v>
      </c>
      <c r="X17" s="1" t="s">
        <v>47</v>
      </c>
      <c r="Y17" s="1"/>
      <c r="Z17" s="1"/>
      <c r="AA17" s="1">
        <v>16</v>
      </c>
    </row>
    <row r="18" spans="1:27" ht="22.5" customHeight="1">
      <c r="A18" s="1"/>
      <c r="B18" s="63" t="s">
        <v>48</v>
      </c>
      <c r="C18" s="65"/>
      <c r="D18" s="66"/>
      <c r="E18" s="69"/>
      <c r="F18" s="70"/>
      <c r="G18" s="72" t="s">
        <v>45</v>
      </c>
      <c r="H18" s="74"/>
      <c r="I18" s="76"/>
      <c r="J18" s="56"/>
      <c r="K18" s="56">
        <v>0</v>
      </c>
      <c r="L18" s="58">
        <f>J18-K18</f>
        <v>0</v>
      </c>
      <c r="M18" s="58">
        <f>IF(C18="",0,(IF(L18&lt;=0,0,IF(L18&gt;1500,1500,L18))))</f>
        <v>0</v>
      </c>
      <c r="N18" s="29"/>
      <c r="O18" s="1"/>
      <c r="P18" s="77"/>
      <c r="Q18" s="79"/>
      <c r="R18" s="1"/>
      <c r="S18" s="1"/>
      <c r="T18" s="1"/>
      <c r="U18" s="1"/>
      <c r="V18" s="1"/>
      <c r="W18" s="1">
        <v>142</v>
      </c>
      <c r="X18" s="1" t="s">
        <v>49</v>
      </c>
      <c r="Y18" s="1"/>
      <c r="Z18" s="1"/>
      <c r="AA18" s="1">
        <v>17</v>
      </c>
    </row>
    <row r="19" spans="1:27" ht="22.5" customHeight="1">
      <c r="A19" s="1"/>
      <c r="B19" s="64"/>
      <c r="C19" s="67"/>
      <c r="D19" s="68"/>
      <c r="E19" s="57"/>
      <c r="F19" s="71"/>
      <c r="G19" s="73"/>
      <c r="H19" s="75"/>
      <c r="I19" s="57"/>
      <c r="J19" s="57"/>
      <c r="K19" s="57"/>
      <c r="L19" s="57"/>
      <c r="M19" s="57"/>
      <c r="N19" s="29"/>
      <c r="O19" s="1"/>
      <c r="P19" s="78"/>
      <c r="Q19" s="80"/>
      <c r="R19" s="1"/>
      <c r="S19" s="1"/>
      <c r="T19" s="1"/>
      <c r="U19" s="1"/>
      <c r="V19" s="1"/>
      <c r="W19" s="1">
        <v>143</v>
      </c>
      <c r="X19" s="1" t="s">
        <v>50</v>
      </c>
      <c r="Y19" s="1"/>
      <c r="Z19" s="1"/>
      <c r="AA19" s="1">
        <v>18</v>
      </c>
    </row>
    <row r="20" spans="1:27" ht="22.5" customHeight="1">
      <c r="A20" s="1"/>
      <c r="B20" s="63" t="s">
        <v>51</v>
      </c>
      <c r="C20" s="65"/>
      <c r="D20" s="66"/>
      <c r="E20" s="69"/>
      <c r="F20" s="70"/>
      <c r="G20" s="72" t="s">
        <v>45</v>
      </c>
      <c r="H20" s="74"/>
      <c r="I20" s="76"/>
      <c r="J20" s="56">
        <v>0</v>
      </c>
      <c r="K20" s="56">
        <v>0</v>
      </c>
      <c r="L20" s="58">
        <f>J20-K20</f>
        <v>0</v>
      </c>
      <c r="M20" s="58">
        <f>IF(C20="",0,(IF(L20&lt;=0,0,IF(L20&gt;1500,1500,L20))))</f>
        <v>0</v>
      </c>
      <c r="N20" s="29"/>
      <c r="O20" s="1"/>
      <c r="P20" s="59"/>
      <c r="Q20" s="61"/>
      <c r="R20" s="1"/>
      <c r="S20" s="1"/>
      <c r="T20" s="1"/>
      <c r="U20" s="1"/>
      <c r="V20" s="1"/>
      <c r="W20" s="1">
        <v>144</v>
      </c>
      <c r="X20" s="1" t="s">
        <v>52</v>
      </c>
      <c r="Y20" s="1"/>
      <c r="Z20" s="1"/>
      <c r="AA20" s="1">
        <v>19</v>
      </c>
    </row>
    <row r="21" spans="1:27" ht="22.5" customHeight="1">
      <c r="A21" s="1"/>
      <c r="B21" s="64"/>
      <c r="C21" s="67"/>
      <c r="D21" s="68"/>
      <c r="E21" s="57"/>
      <c r="F21" s="71"/>
      <c r="G21" s="73"/>
      <c r="H21" s="75"/>
      <c r="I21" s="57"/>
      <c r="J21" s="57"/>
      <c r="K21" s="57"/>
      <c r="L21" s="57"/>
      <c r="M21" s="57"/>
      <c r="N21" s="29"/>
      <c r="O21" s="1"/>
      <c r="P21" s="60"/>
      <c r="Q21" s="62"/>
      <c r="R21" s="1"/>
      <c r="S21" s="1"/>
      <c r="T21" s="1"/>
      <c r="U21" s="1"/>
      <c r="V21" s="1"/>
      <c r="W21" s="1">
        <v>201</v>
      </c>
      <c r="X21" s="1" t="s">
        <v>53</v>
      </c>
      <c r="Y21" s="1"/>
      <c r="Z21" s="1"/>
      <c r="AA21" s="1">
        <v>20</v>
      </c>
    </row>
    <row r="22" spans="1:27" ht="22.5" customHeight="1">
      <c r="A22" s="1"/>
      <c r="B22" s="63" t="s">
        <v>54</v>
      </c>
      <c r="C22" s="65"/>
      <c r="D22" s="66"/>
      <c r="E22" s="69"/>
      <c r="F22" s="70"/>
      <c r="G22" s="72" t="s">
        <v>45</v>
      </c>
      <c r="H22" s="74"/>
      <c r="I22" s="76"/>
      <c r="J22" s="56"/>
      <c r="K22" s="56">
        <v>0</v>
      </c>
      <c r="L22" s="58">
        <f>J22-K22</f>
        <v>0</v>
      </c>
      <c r="M22" s="58">
        <f>IF(C22="",0,(IF(L22&lt;=0,0,IF(L22&gt;1500,1500,L22))))</f>
        <v>0</v>
      </c>
      <c r="N22" s="29"/>
      <c r="O22" s="1"/>
      <c r="P22" s="77"/>
      <c r="Q22" s="79"/>
      <c r="R22" s="1"/>
      <c r="S22" s="1"/>
      <c r="T22" s="1"/>
      <c r="U22" s="1"/>
      <c r="V22" s="1"/>
      <c r="W22" s="1">
        <v>204</v>
      </c>
      <c r="X22" s="1" t="s">
        <v>55</v>
      </c>
      <c r="Y22" s="1"/>
      <c r="Z22" s="1"/>
      <c r="AA22" s="1">
        <v>21</v>
      </c>
    </row>
    <row r="23" spans="1:27" ht="22.5" customHeight="1">
      <c r="A23" s="1"/>
      <c r="B23" s="64"/>
      <c r="C23" s="67"/>
      <c r="D23" s="68"/>
      <c r="E23" s="57"/>
      <c r="F23" s="71"/>
      <c r="G23" s="73"/>
      <c r="H23" s="75"/>
      <c r="I23" s="57"/>
      <c r="J23" s="57"/>
      <c r="K23" s="57"/>
      <c r="L23" s="57"/>
      <c r="M23" s="57"/>
      <c r="N23" s="29"/>
      <c r="O23" s="1"/>
      <c r="P23" s="78"/>
      <c r="Q23" s="80"/>
      <c r="R23" s="1"/>
      <c r="S23" s="1"/>
      <c r="T23" s="1"/>
      <c r="U23" s="1"/>
      <c r="V23" s="1"/>
      <c r="W23" s="1">
        <v>207</v>
      </c>
      <c r="X23" s="1" t="s">
        <v>56</v>
      </c>
      <c r="Y23" s="1"/>
      <c r="Z23" s="1"/>
      <c r="AA23" s="1">
        <v>22</v>
      </c>
    </row>
    <row r="24" spans="1:27" ht="22.5" customHeight="1">
      <c r="A24" s="1"/>
      <c r="B24" s="63" t="s">
        <v>57</v>
      </c>
      <c r="C24" s="65"/>
      <c r="D24" s="66"/>
      <c r="E24" s="69"/>
      <c r="F24" s="70"/>
      <c r="G24" s="72" t="s">
        <v>45</v>
      </c>
      <c r="H24" s="74"/>
      <c r="I24" s="76"/>
      <c r="J24" s="56"/>
      <c r="K24" s="56">
        <v>0</v>
      </c>
      <c r="L24" s="58">
        <f>J24-K24</f>
        <v>0</v>
      </c>
      <c r="M24" s="58">
        <f>IF(C24="",0,(IF(L24&lt;=0,0,IF(L24&gt;1500,1500,L24))))</f>
        <v>0</v>
      </c>
      <c r="N24" s="29"/>
      <c r="O24" s="1"/>
      <c r="P24" s="59"/>
      <c r="Q24" s="61"/>
      <c r="R24" s="1"/>
      <c r="S24" s="1"/>
      <c r="T24" s="1"/>
      <c r="U24" s="1"/>
      <c r="V24" s="1"/>
      <c r="W24" s="1">
        <v>208</v>
      </c>
      <c r="X24" s="1" t="s">
        <v>43</v>
      </c>
      <c r="Y24" s="1"/>
      <c r="Z24" s="1"/>
      <c r="AA24" s="1">
        <v>23</v>
      </c>
    </row>
    <row r="25" spans="1:27" ht="22.5" customHeight="1">
      <c r="A25" s="1"/>
      <c r="B25" s="64"/>
      <c r="C25" s="67"/>
      <c r="D25" s="68"/>
      <c r="E25" s="57"/>
      <c r="F25" s="71"/>
      <c r="G25" s="73"/>
      <c r="H25" s="75"/>
      <c r="I25" s="57"/>
      <c r="J25" s="57"/>
      <c r="K25" s="57"/>
      <c r="L25" s="57"/>
      <c r="M25" s="57"/>
      <c r="N25" s="29"/>
      <c r="O25" s="1"/>
      <c r="P25" s="78"/>
      <c r="Q25" s="80"/>
      <c r="R25" s="1"/>
      <c r="S25" s="1"/>
      <c r="T25" s="1"/>
      <c r="U25" s="1"/>
      <c r="V25" s="1"/>
      <c r="W25" s="1">
        <v>214</v>
      </c>
      <c r="X25" s="1" t="s">
        <v>58</v>
      </c>
      <c r="Y25" s="1"/>
      <c r="Z25" s="1"/>
      <c r="AA25" s="1">
        <v>24</v>
      </c>
    </row>
    <row r="26" spans="1:27" ht="22.5" customHeight="1">
      <c r="A26" s="1"/>
      <c r="B26" s="36"/>
      <c r="C26" s="37"/>
      <c r="D26" s="126" t="s">
        <v>59</v>
      </c>
      <c r="E26" s="1"/>
      <c r="F26" s="1"/>
      <c r="G26" s="1"/>
      <c r="H26" s="1"/>
      <c r="I26" s="1"/>
      <c r="J26" s="1"/>
      <c r="K26" s="1"/>
      <c r="L26" s="1"/>
      <c r="M26" s="38"/>
      <c r="N26" s="94" t="s">
        <v>10</v>
      </c>
      <c r="O26" s="39"/>
      <c r="P26" s="81"/>
      <c r="Q26" s="83"/>
      <c r="R26" s="1"/>
      <c r="S26" s="1"/>
      <c r="T26" s="1"/>
      <c r="U26" s="1"/>
      <c r="V26" s="1"/>
      <c r="W26" s="1">
        <v>215</v>
      </c>
      <c r="X26" s="1" t="s">
        <v>60</v>
      </c>
      <c r="Y26" s="1"/>
      <c r="Z26" s="1"/>
      <c r="AA26" s="1">
        <v>25</v>
      </c>
    </row>
    <row r="27" spans="1:27" ht="22.5" customHeight="1">
      <c r="A27" s="1"/>
      <c r="B27" s="40" t="s">
        <v>61</v>
      </c>
      <c r="C27" s="41">
        <f>COUNTA(C16:C25)</f>
        <v>0</v>
      </c>
      <c r="D27" s="97"/>
      <c r="E27" s="1"/>
      <c r="F27" s="1"/>
      <c r="G27" s="1"/>
      <c r="H27" s="1"/>
      <c r="I27" s="1"/>
      <c r="J27" s="1"/>
      <c r="K27" s="96" t="s">
        <v>62</v>
      </c>
      <c r="L27" s="97"/>
      <c r="M27" s="42">
        <f>M16+M18+M20+M22+M24</f>
        <v>0</v>
      </c>
      <c r="N27" s="95"/>
      <c r="O27" s="39"/>
      <c r="P27" s="82"/>
      <c r="Q27" s="84"/>
      <c r="R27" s="1"/>
      <c r="S27" s="1"/>
      <c r="T27" s="1"/>
      <c r="U27" s="1"/>
      <c r="V27" s="1"/>
      <c r="W27" s="1">
        <v>216</v>
      </c>
      <c r="X27" s="1" t="s">
        <v>63</v>
      </c>
      <c r="Y27" s="1"/>
      <c r="Z27" s="1"/>
      <c r="AA27" s="1">
        <v>26</v>
      </c>
    </row>
    <row r="28" spans="1:27" ht="14.25" customHeight="1">
      <c r="A28" s="1"/>
      <c r="B28" s="2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9"/>
      <c r="O28" s="1"/>
      <c r="P28" s="1"/>
      <c r="Q28" s="1"/>
      <c r="R28" s="1"/>
      <c r="S28" s="1"/>
      <c r="T28" s="1"/>
      <c r="U28" s="1"/>
      <c r="V28" s="1"/>
      <c r="W28" s="1">
        <v>218</v>
      </c>
      <c r="X28" s="1" t="s">
        <v>64</v>
      </c>
      <c r="Y28" s="1"/>
      <c r="Z28" s="1"/>
      <c r="AA28" s="1">
        <v>27</v>
      </c>
    </row>
    <row r="29" spans="1:27" ht="14.25" customHeight="1">
      <c r="A29" s="1"/>
      <c r="B29" s="43" t="s">
        <v>65</v>
      </c>
      <c r="C29" s="1" t="s">
        <v>37</v>
      </c>
      <c r="D29" s="1" t="s">
        <v>66</v>
      </c>
      <c r="E29" s="1"/>
      <c r="F29" s="1"/>
      <c r="G29" s="1"/>
      <c r="H29" s="1"/>
      <c r="I29" s="1"/>
      <c r="J29" s="1"/>
      <c r="K29" s="1"/>
      <c r="L29" s="1"/>
      <c r="M29" s="1"/>
      <c r="N29" s="29"/>
      <c r="O29" s="1"/>
      <c r="P29" s="1"/>
      <c r="Q29" s="1"/>
      <c r="R29" s="1"/>
      <c r="S29" s="1"/>
      <c r="T29" s="1"/>
      <c r="U29" s="1"/>
      <c r="V29" s="1"/>
      <c r="W29" s="1">
        <v>221</v>
      </c>
      <c r="X29" s="1" t="s">
        <v>67</v>
      </c>
      <c r="Y29" s="1"/>
      <c r="Z29" s="1"/>
      <c r="AA29" s="1">
        <v>28</v>
      </c>
    </row>
    <row r="30" spans="1:27" ht="14.25" customHeight="1">
      <c r="A30" s="1"/>
      <c r="B30" s="26"/>
      <c r="C30" s="1" t="s">
        <v>38</v>
      </c>
      <c r="D30" s="1" t="s">
        <v>68</v>
      </c>
      <c r="E30" s="1"/>
      <c r="F30" s="1"/>
      <c r="G30" s="1"/>
      <c r="H30" s="1"/>
      <c r="I30" s="1"/>
      <c r="J30" s="1"/>
      <c r="K30" s="1"/>
      <c r="L30" s="1"/>
      <c r="M30" s="1"/>
      <c r="N30" s="29"/>
      <c r="O30" s="1"/>
      <c r="P30" s="1"/>
      <c r="Q30" s="1"/>
      <c r="R30" s="1"/>
      <c r="S30" s="1"/>
      <c r="T30" s="1"/>
      <c r="U30" s="1"/>
      <c r="V30" s="1"/>
      <c r="W30" s="1">
        <v>222</v>
      </c>
      <c r="X30" s="1" t="s">
        <v>69</v>
      </c>
      <c r="Y30" s="1"/>
      <c r="Z30" s="1"/>
      <c r="AA30" s="1">
        <v>29</v>
      </c>
    </row>
    <row r="31" spans="1:27" ht="14.25" customHeight="1">
      <c r="A31" s="1"/>
      <c r="B31" s="26"/>
      <c r="C31" s="1"/>
      <c r="D31" s="1" t="s">
        <v>70</v>
      </c>
      <c r="E31" s="1"/>
      <c r="F31" s="1"/>
      <c r="G31" s="1"/>
      <c r="H31" s="1"/>
      <c r="I31" s="1"/>
      <c r="J31" s="1"/>
      <c r="K31" s="1"/>
      <c r="L31" s="1"/>
      <c r="M31" s="1"/>
      <c r="N31" s="29"/>
      <c r="O31" s="1"/>
      <c r="P31" s="1"/>
      <c r="Q31" s="1"/>
      <c r="R31" s="1"/>
      <c r="S31" s="1"/>
      <c r="T31" s="1"/>
      <c r="U31" s="1"/>
      <c r="V31" s="1"/>
      <c r="W31" s="1">
        <v>223</v>
      </c>
      <c r="X31" s="1" t="s">
        <v>71</v>
      </c>
      <c r="Y31" s="1"/>
      <c r="Z31" s="1"/>
      <c r="AA31" s="1">
        <v>30</v>
      </c>
    </row>
    <row r="32" spans="1:27" ht="14.25" customHeight="1">
      <c r="A32" s="1"/>
      <c r="B32" s="26"/>
      <c r="C32" s="1" t="s">
        <v>39</v>
      </c>
      <c r="D32" s="1" t="s">
        <v>72</v>
      </c>
      <c r="E32" s="1"/>
      <c r="F32" s="1"/>
      <c r="G32" s="1"/>
      <c r="H32" s="1"/>
      <c r="I32" s="1"/>
      <c r="J32" s="1"/>
      <c r="K32" s="1"/>
      <c r="L32" s="1"/>
      <c r="M32" s="1"/>
      <c r="N32" s="29"/>
      <c r="O32" s="1"/>
      <c r="P32" s="1"/>
      <c r="Q32" s="1"/>
      <c r="R32" s="1"/>
      <c r="S32" s="1"/>
      <c r="T32" s="1"/>
      <c r="U32" s="1"/>
      <c r="V32" s="1"/>
      <c r="W32" s="1">
        <v>224</v>
      </c>
      <c r="X32" s="1" t="s">
        <v>73</v>
      </c>
      <c r="Y32" s="1"/>
      <c r="Z32" s="1"/>
      <c r="AA32" s="1">
        <v>31</v>
      </c>
    </row>
    <row r="33" spans="1:27" ht="14.25" customHeight="1">
      <c r="A33" s="1"/>
      <c r="B33" s="26"/>
      <c r="C33" s="1" t="s">
        <v>40</v>
      </c>
      <c r="D33" s="1" t="s">
        <v>74</v>
      </c>
      <c r="E33" s="1"/>
      <c r="F33" s="1"/>
      <c r="G33" s="1"/>
      <c r="H33" s="1"/>
      <c r="I33" s="1"/>
      <c r="J33" s="1"/>
      <c r="K33" s="1"/>
      <c r="L33" s="1"/>
      <c r="M33" s="1"/>
      <c r="N33" s="29"/>
      <c r="O33" s="1"/>
      <c r="P33" s="1"/>
      <c r="Q33" s="1"/>
      <c r="R33" s="1"/>
      <c r="S33" s="1"/>
      <c r="T33" s="1"/>
      <c r="U33" s="1"/>
      <c r="V33" s="1"/>
      <c r="W33" s="1">
        <v>225</v>
      </c>
      <c r="X33" s="1" t="s">
        <v>75</v>
      </c>
      <c r="Y33" s="1"/>
      <c r="Z33" s="1"/>
      <c r="AA33" s="1"/>
    </row>
    <row r="34" spans="1:27" ht="14.25" customHeight="1">
      <c r="A34" s="1"/>
      <c r="B34" s="2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9"/>
      <c r="O34" s="1"/>
      <c r="P34" s="1"/>
      <c r="Q34" s="1"/>
      <c r="R34" s="1"/>
      <c r="S34" s="1"/>
      <c r="T34" s="1"/>
      <c r="U34" s="1"/>
      <c r="V34" s="1"/>
      <c r="W34" s="1">
        <v>226</v>
      </c>
      <c r="X34" s="1" t="s">
        <v>76</v>
      </c>
      <c r="Y34" s="1"/>
      <c r="Z34" s="1"/>
      <c r="AA34" s="1"/>
    </row>
    <row r="35" spans="1:27" ht="14.25" customHeight="1">
      <c r="A35" s="1"/>
      <c r="B35" s="2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9"/>
      <c r="O35" s="1"/>
      <c r="P35" s="1"/>
      <c r="Q35" s="1"/>
      <c r="R35" s="1"/>
      <c r="S35" s="1"/>
      <c r="T35" s="1"/>
      <c r="U35" s="1"/>
      <c r="V35" s="1"/>
      <c r="W35" s="1">
        <v>901</v>
      </c>
      <c r="X35" s="1" t="s">
        <v>77</v>
      </c>
      <c r="Y35" s="1"/>
      <c r="Z35" s="1"/>
      <c r="AA35" s="1"/>
    </row>
    <row r="36" spans="1:27" ht="14.25" customHeight="1">
      <c r="A36" s="1"/>
      <c r="B36" s="44" t="s">
        <v>78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9"/>
      <c r="O36" s="1"/>
      <c r="P36" s="1"/>
      <c r="Q36" s="1"/>
      <c r="R36" s="1"/>
      <c r="S36" s="1"/>
      <c r="T36" s="1"/>
      <c r="U36" s="1"/>
      <c r="V36" s="1"/>
      <c r="W36" s="1" t="s">
        <v>79</v>
      </c>
      <c r="X36" s="1" t="s">
        <v>80</v>
      </c>
      <c r="Y36" s="1"/>
      <c r="Z36" s="1"/>
      <c r="AA36" s="1"/>
    </row>
    <row r="37" spans="1:27" ht="14.25" customHeight="1">
      <c r="A37" s="1"/>
      <c r="B37" s="4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 s="1"/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 s="1"/>
      <c r="B39" s="44" t="s">
        <v>81</v>
      </c>
      <c r="C39" s="1"/>
      <c r="D39" s="1"/>
      <c r="E39" s="1"/>
      <c r="F39" s="1"/>
      <c r="G39" s="1"/>
      <c r="H39" s="1"/>
      <c r="I39" s="85" t="s">
        <v>82</v>
      </c>
      <c r="J39" s="86"/>
      <c r="K39" s="87"/>
      <c r="L39" s="88"/>
      <c r="M39" s="91"/>
      <c r="N39" s="29"/>
      <c r="O39" s="1"/>
      <c r="P39" s="1"/>
      <c r="Q39" s="1"/>
      <c r="R39" s="1"/>
      <c r="S39" s="1"/>
      <c r="T39" s="1"/>
      <c r="U39" s="1"/>
      <c r="V39" s="1"/>
      <c r="Y39" s="1"/>
      <c r="Z39" s="1"/>
      <c r="AA39" s="1"/>
    </row>
    <row r="40" spans="1:27" ht="14.25" customHeight="1">
      <c r="A40" s="1"/>
      <c r="B40" s="26"/>
      <c r="C40" s="1"/>
      <c r="D40" s="1"/>
      <c r="E40" s="1"/>
      <c r="F40" s="1"/>
      <c r="G40" s="1"/>
      <c r="H40" s="1"/>
      <c r="I40" s="73"/>
      <c r="J40" s="89"/>
      <c r="K40" s="73"/>
      <c r="L40" s="90"/>
      <c r="M40" s="73"/>
      <c r="N40" s="2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 s="1"/>
      <c r="B41" s="2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 s="1"/>
      <c r="B42" s="45" t="s">
        <v>83</v>
      </c>
      <c r="C42" s="92"/>
      <c r="D42" s="93"/>
      <c r="E42" s="46"/>
      <c r="F42" s="1"/>
      <c r="G42" s="1"/>
      <c r="H42" s="1" t="s">
        <v>84</v>
      </c>
      <c r="I42" s="1"/>
      <c r="J42" s="1"/>
      <c r="K42" s="1"/>
      <c r="L42" s="1"/>
      <c r="M42" s="1"/>
      <c r="N42" s="2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 s="1"/>
      <c r="B44" s="2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 s="1"/>
      <c r="B45" s="44" t="s">
        <v>85</v>
      </c>
      <c r="C45" s="1"/>
      <c r="D45" s="1"/>
      <c r="E45" s="47" t="str">
        <f>L12</f>
        <v/>
      </c>
      <c r="F45" s="48"/>
      <c r="G45" s="48"/>
      <c r="H45" s="1"/>
      <c r="I45" s="1"/>
      <c r="J45" s="1"/>
      <c r="K45" s="1"/>
      <c r="L45" s="1"/>
      <c r="M45" s="1"/>
      <c r="N45" s="2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 s="1"/>
      <c r="B46" s="44"/>
      <c r="C46" s="1"/>
      <c r="D46" s="1"/>
      <c r="E46" s="48"/>
      <c r="F46" s="48"/>
      <c r="G46" s="48"/>
      <c r="H46" s="1"/>
      <c r="I46" s="1"/>
      <c r="J46" s="1"/>
      <c r="K46" s="1"/>
      <c r="L46" s="1"/>
      <c r="M46" s="1"/>
      <c r="N46" s="2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 s="1"/>
      <c r="B47" s="26"/>
      <c r="C47" s="1"/>
      <c r="D47" s="1"/>
      <c r="E47" s="1" t="s">
        <v>86</v>
      </c>
      <c r="F47" s="1"/>
      <c r="G47" s="1"/>
      <c r="H47" s="1"/>
      <c r="I47" s="1"/>
      <c r="J47" s="1"/>
      <c r="K47" s="1"/>
      <c r="L47" s="1"/>
      <c r="M47" s="1"/>
      <c r="N47" s="2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>
      <c r="A48" s="1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>
      <c r="A50" s="1"/>
      <c r="B50" s="1"/>
      <c r="C50" s="1"/>
      <c r="D50" s="1"/>
      <c r="E50" s="1"/>
      <c r="F50" s="1"/>
      <c r="G50" s="1"/>
      <c r="H50" s="1"/>
      <c r="I50" s="1"/>
      <c r="J50" s="46"/>
      <c r="K50" s="46"/>
      <c r="L50" s="46"/>
      <c r="M50" s="46"/>
      <c r="N50" s="4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>
      <c r="A51" s="1"/>
      <c r="B51" s="1" t="s">
        <v>87</v>
      </c>
      <c r="C51" s="1"/>
      <c r="D51" s="1"/>
      <c r="E51" s="1"/>
      <c r="F51" s="1"/>
      <c r="G51" s="1"/>
      <c r="H51" s="1"/>
      <c r="I51" s="1"/>
      <c r="J51" s="52" t="s">
        <v>88</v>
      </c>
      <c r="K51" s="46"/>
      <c r="L51" s="46"/>
      <c r="M51" s="46"/>
      <c r="N51" s="4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>
      <c r="A52" s="1"/>
      <c r="B52" s="1"/>
      <c r="C52" s="1"/>
      <c r="D52" s="1"/>
      <c r="E52" s="1"/>
      <c r="F52" s="1"/>
      <c r="G52" s="1"/>
      <c r="H52" s="1"/>
      <c r="I52" s="1"/>
      <c r="J52" s="53"/>
      <c r="K52" s="46"/>
      <c r="L52" s="46"/>
      <c r="M52" s="46"/>
      <c r="N52" s="4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>
      <c r="A53" s="1"/>
      <c r="B53" s="1" t="s">
        <v>89</v>
      </c>
      <c r="C53" s="1"/>
      <c r="D53" s="1"/>
      <c r="E53" s="1"/>
      <c r="F53" s="1"/>
      <c r="G53" s="1"/>
      <c r="H53" s="1"/>
      <c r="I53" s="1"/>
      <c r="J53" s="53" t="s">
        <v>90</v>
      </c>
      <c r="K53" s="46"/>
      <c r="L53" s="46"/>
      <c r="M53" s="46"/>
      <c r="N53" s="4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>
      <c r="A54" s="1"/>
      <c r="B54" s="1" t="s">
        <v>91</v>
      </c>
      <c r="C54" s="1"/>
      <c r="D54" s="1"/>
      <c r="E54" s="1"/>
      <c r="F54" s="1"/>
      <c r="G54" s="1"/>
      <c r="H54" s="1"/>
      <c r="I54" s="1"/>
      <c r="J54" s="53"/>
      <c r="K54" s="46"/>
      <c r="L54" s="46"/>
      <c r="M54" s="46"/>
      <c r="N54" s="4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>
      <c r="A55" s="1"/>
      <c r="B55" s="1" t="s">
        <v>92</v>
      </c>
      <c r="C55" s="54" t="s">
        <v>93</v>
      </c>
      <c r="D55" s="1"/>
      <c r="E55" s="1"/>
      <c r="F55" s="1"/>
      <c r="G55" s="1"/>
      <c r="H55" s="1"/>
      <c r="I55" s="1"/>
      <c r="J55" s="53" t="s">
        <v>94</v>
      </c>
      <c r="K55" s="46"/>
      <c r="L55" s="46"/>
      <c r="M55" s="46"/>
      <c r="N55" s="4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>
      <c r="A56" s="1"/>
      <c r="B56" s="1" t="s">
        <v>95</v>
      </c>
      <c r="C56" s="1"/>
      <c r="D56" s="1"/>
      <c r="E56" s="1"/>
      <c r="F56" s="1"/>
      <c r="G56" s="1"/>
      <c r="H56" s="1"/>
      <c r="I56" s="1"/>
      <c r="J56" s="53"/>
      <c r="K56" s="46"/>
      <c r="L56" s="46"/>
      <c r="M56" s="46"/>
      <c r="N56" s="4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1"/>
      <c r="B57" s="1" t="s">
        <v>96</v>
      </c>
      <c r="C57" s="1"/>
      <c r="D57" s="1"/>
      <c r="E57" s="1"/>
      <c r="F57" s="1"/>
      <c r="G57" s="1"/>
      <c r="H57" s="1"/>
      <c r="I57" s="1"/>
      <c r="J57" s="53" t="s">
        <v>97</v>
      </c>
      <c r="K57" s="46"/>
      <c r="L57" s="46"/>
      <c r="M57" s="46"/>
      <c r="N57" s="4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>
      <c r="A58" s="1"/>
      <c r="B58" s="1" t="s">
        <v>98</v>
      </c>
      <c r="C58" s="1"/>
      <c r="D58" s="1"/>
      <c r="E58" s="1"/>
      <c r="F58" s="1"/>
      <c r="G58" s="1"/>
      <c r="H58" s="1"/>
      <c r="I58" s="1"/>
      <c r="J58" s="53"/>
      <c r="K58" s="46"/>
      <c r="L58" s="46"/>
      <c r="M58" s="46"/>
      <c r="N58" s="4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>
      <c r="A59" s="1"/>
      <c r="B59" s="1"/>
      <c r="C59" s="1"/>
      <c r="D59" s="1"/>
      <c r="E59" s="1"/>
      <c r="F59" s="1"/>
      <c r="G59" s="1"/>
      <c r="H59" s="1"/>
      <c r="I59" s="1"/>
      <c r="J59" s="53" t="s">
        <v>99</v>
      </c>
      <c r="K59" s="46"/>
      <c r="L59" s="46"/>
      <c r="M59" s="46"/>
      <c r="N59" s="4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>
      <c r="A60" s="1"/>
      <c r="B60" s="1"/>
      <c r="C60" s="1"/>
      <c r="D60" s="1"/>
      <c r="E60" s="1"/>
      <c r="F60" s="1"/>
      <c r="G60" s="1"/>
      <c r="H60" s="1"/>
      <c r="I60" s="1"/>
      <c r="J60" s="53"/>
      <c r="K60" s="46"/>
      <c r="L60" s="46"/>
      <c r="M60" s="46"/>
      <c r="N60" s="4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>
      <c r="A61" s="1"/>
      <c r="B61" s="1" t="s">
        <v>100</v>
      </c>
      <c r="C61" s="1"/>
      <c r="D61" s="1"/>
      <c r="E61" s="1"/>
      <c r="F61" s="1"/>
      <c r="G61" s="1"/>
      <c r="H61" s="1"/>
      <c r="I61" s="1"/>
      <c r="J61" s="53" t="s">
        <v>101</v>
      </c>
      <c r="K61" s="46"/>
      <c r="L61" s="46"/>
      <c r="M61" s="46"/>
      <c r="N61" s="4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>
      <c r="A62" s="1"/>
      <c r="B62" s="1"/>
      <c r="C62" s="1"/>
      <c r="D62" s="1"/>
      <c r="E62" s="1"/>
      <c r="F62" s="1"/>
      <c r="G62" s="1"/>
      <c r="H62" s="1"/>
      <c r="I62" s="1"/>
      <c r="J62" s="55" t="s">
        <v>102</v>
      </c>
      <c r="K62" s="46"/>
      <c r="L62" s="46"/>
      <c r="M62" s="46"/>
      <c r="N62" s="4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>
      <c r="A63" s="1"/>
      <c r="B63" s="1"/>
      <c r="C63" s="1"/>
      <c r="D63" s="1"/>
      <c r="E63" s="1"/>
      <c r="F63" s="1"/>
      <c r="G63" s="1"/>
      <c r="H63" s="1"/>
      <c r="I63" s="1"/>
      <c r="J63" s="46"/>
      <c r="K63" s="46"/>
      <c r="L63" s="46"/>
      <c r="M63" s="46"/>
      <c r="N63" s="4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98" t="s">
        <v>8</v>
      </c>
      <c r="L65" s="97"/>
      <c r="M65" s="97"/>
      <c r="N65" s="9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90">
    <mergeCell ref="B24:B25"/>
    <mergeCell ref="C24:D25"/>
    <mergeCell ref="E24:E25"/>
    <mergeCell ref="F24:F25"/>
    <mergeCell ref="G24:G25"/>
    <mergeCell ref="P18:P19"/>
    <mergeCell ref="Q18:Q19"/>
    <mergeCell ref="B18:B19"/>
    <mergeCell ref="C18:D19"/>
    <mergeCell ref="E18:E19"/>
    <mergeCell ref="F18:F19"/>
    <mergeCell ref="G18:G19"/>
    <mergeCell ref="H18:H19"/>
    <mergeCell ref="I18:I19"/>
    <mergeCell ref="P16:P17"/>
    <mergeCell ref="Q16:Q17"/>
    <mergeCell ref="B4:B5"/>
    <mergeCell ref="B12:B13"/>
    <mergeCell ref="B16:B17"/>
    <mergeCell ref="C16:D17"/>
    <mergeCell ref="E16:E17"/>
    <mergeCell ref="F16:F17"/>
    <mergeCell ref="G16:G17"/>
    <mergeCell ref="P14:Q14"/>
    <mergeCell ref="F15:H15"/>
    <mergeCell ref="C4:G5"/>
    <mergeCell ref="H4:H5"/>
    <mergeCell ref="J4:J5"/>
    <mergeCell ref="K4:K5"/>
    <mergeCell ref="L4:L5"/>
    <mergeCell ref="M4:M5"/>
    <mergeCell ref="B9:N9"/>
    <mergeCell ref="K65:N65"/>
    <mergeCell ref="E12:H12"/>
    <mergeCell ref="I12:J13"/>
    <mergeCell ref="L12:N13"/>
    <mergeCell ref="E13:H13"/>
    <mergeCell ref="H16:H17"/>
    <mergeCell ref="I16:I17"/>
    <mergeCell ref="J16:J17"/>
    <mergeCell ref="K16:K17"/>
    <mergeCell ref="L16:L17"/>
    <mergeCell ref="M16:M17"/>
    <mergeCell ref="J18:J19"/>
    <mergeCell ref="K18:K19"/>
    <mergeCell ref="L18:L19"/>
    <mergeCell ref="M18:M19"/>
    <mergeCell ref="H24:H25"/>
    <mergeCell ref="C42:D42"/>
    <mergeCell ref="K24:K25"/>
    <mergeCell ref="L24:L25"/>
    <mergeCell ref="M24:M25"/>
    <mergeCell ref="P24:P25"/>
    <mergeCell ref="N26:N27"/>
    <mergeCell ref="K27:L27"/>
    <mergeCell ref="I24:I25"/>
    <mergeCell ref="D26:D27"/>
    <mergeCell ref="P26:P27"/>
    <mergeCell ref="Q26:Q27"/>
    <mergeCell ref="J24:J25"/>
    <mergeCell ref="I39:I40"/>
    <mergeCell ref="J39:L40"/>
    <mergeCell ref="M39:M40"/>
    <mergeCell ref="Q24:Q25"/>
    <mergeCell ref="Q22:Q23"/>
    <mergeCell ref="B22:B23"/>
    <mergeCell ref="C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P22:P23"/>
    <mergeCell ref="Q20:Q21"/>
    <mergeCell ref="B20:B21"/>
    <mergeCell ref="C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P20:P21"/>
  </mergeCells>
  <phoneticPr fontId="19"/>
  <dataValidations count="3">
    <dataValidation type="list" allowBlank="1" showErrorMessage="1" sqref="H16 H18 H20 H22 H24" xr:uid="{00000000-0002-0000-0000-000000000000}">
      <formula1>$AA$2:$AA$33</formula1>
    </dataValidation>
    <dataValidation type="list" allowBlank="1" showErrorMessage="1" sqref="D12" xr:uid="{00000000-0002-0000-0000-000001000000}">
      <formula1>$W$2:$W$36</formula1>
    </dataValidation>
    <dataValidation type="list" allowBlank="1" showErrorMessage="1" sqref="F16 F18 F20 F22 F24" xr:uid="{00000000-0002-0000-0000-000002000000}">
      <formula1>$Z$2:$Z$6</formula1>
    </dataValidation>
  </dataValidations>
  <pageMargins left="0.70866141732283472" right="0.11811023622047245" top="0.74803149606299213" bottom="0.74803149606299213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kenpo2</dc:creator>
  <cp:lastModifiedBy>kenpo10</cp:lastModifiedBy>
  <dcterms:created xsi:type="dcterms:W3CDTF">2020-03-27T08:05:33Z</dcterms:created>
  <dcterms:modified xsi:type="dcterms:W3CDTF">2022-09-14T05:00:55Z</dcterms:modified>
</cp:coreProperties>
</file>